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8" windowWidth="15960" windowHeight="11016" activeTab="1"/>
  </bookViews>
  <sheets>
    <sheet name="Ingredients Cost - Master Price" sheetId="1" r:id="rId1"/>
    <sheet name="Recipe Calculator - Recipe Calc" sheetId="2" r:id="rId2"/>
  </sheets>
  <definedNames/>
  <calcPr fullCalcOnLoad="1"/>
</workbook>
</file>

<file path=xl/comments1.xml><?xml version="1.0" encoding="utf-8"?>
<comments xmlns="http://schemas.openxmlformats.org/spreadsheetml/2006/main">
  <authors>
    <author>Author</author>
  </authors>
  <commentList>
    <comment ref="E2" authorId="0">
      <text>
        <r>
          <rPr>
            <sz val="11"/>
            <color indexed="9"/>
            <rFont val="Lucida Grande"/>
            <family val="0"/>
          </rPr>
          <t>Get this information from the package nutrition label.</t>
        </r>
      </text>
    </comment>
    <comment ref="C3" authorId="0">
      <text>
        <r>
          <rPr>
            <sz val="11"/>
            <color indexed="9"/>
            <rFont val="Lucida Grande"/>
            <family val="0"/>
          </rPr>
          <t>To change an amount's unit, click the unit and choose a value from the pop-up menu.</t>
        </r>
      </text>
    </comment>
    <comment ref="F3" authorId="0">
      <text>
        <r>
          <rPr>
            <sz val="11"/>
            <color indexed="9"/>
            <rFont val="Lucida Grande"/>
            <family val="0"/>
          </rPr>
          <t>To change an amount's unit, click the unit and choose a value from the pop-up menu.</t>
        </r>
      </text>
    </comment>
    <comment ref="D2" authorId="0">
      <text>
        <r>
          <rPr>
            <sz val="11"/>
            <color indexed="9"/>
            <rFont val="Lucida Grande"/>
            <family val="0"/>
          </rPr>
          <t>Entire the price you paid for the product...hopefully on sale with a  coupon!</t>
        </r>
      </text>
    </comment>
  </commentList>
</comments>
</file>

<file path=xl/sharedStrings.xml><?xml version="1.0" encoding="utf-8"?>
<sst xmlns="http://schemas.openxmlformats.org/spreadsheetml/2006/main" count="119" uniqueCount="42">
  <si>
    <t>INGREDIENT</t>
  </si>
  <si>
    <t>PACKAGE SIZE</t>
  </si>
  <si>
    <t>COST</t>
  </si>
  <si>
    <t>SERVING SIZE PER CONTAINER</t>
  </si>
  <si>
    <t>TOTAL</t>
  </si>
  <si>
    <t>COST PER UNIT</t>
  </si>
  <si>
    <t>Applesauce, Natural</t>
  </si>
  <si>
    <t>Fluid Ounce</t>
  </si>
  <si>
    <t>Cup</t>
  </si>
  <si>
    <t>Baking Soda</t>
  </si>
  <si>
    <t>Teaspoon</t>
  </si>
  <si>
    <t>Butter</t>
  </si>
  <si>
    <t>Pound</t>
  </si>
  <si>
    <t>Tablespoon</t>
  </si>
  <si>
    <t>Chocolate Chips</t>
  </si>
  <si>
    <t>Cinnamon</t>
  </si>
  <si>
    <t>Egg</t>
  </si>
  <si>
    <t>Flax Seed</t>
  </si>
  <si>
    <t>Flour, All Purpose</t>
  </si>
  <si>
    <t>Flour, Rye</t>
  </si>
  <si>
    <t>Flour, White Whole Wheat</t>
  </si>
  <si>
    <t>Flour, Whole Wheat</t>
  </si>
  <si>
    <t>Honey</t>
  </si>
  <si>
    <t>Milk, Dry</t>
  </si>
  <si>
    <t xml:space="preserve">Milk </t>
  </si>
  <si>
    <t>Gallon</t>
  </si>
  <si>
    <t>Oil, Canola</t>
  </si>
  <si>
    <t>Oil, Vegetable</t>
  </si>
  <si>
    <t>Raisins</t>
  </si>
  <si>
    <t>Rolled Oats</t>
  </si>
  <si>
    <t>Salt</t>
  </si>
  <si>
    <t>Salt, Kosher</t>
  </si>
  <si>
    <t>Sour Dough Starter</t>
  </si>
  <si>
    <t>Sugar, Brown</t>
  </si>
  <si>
    <t>Sugar, Confectioners</t>
  </si>
  <si>
    <t>Sugar, White</t>
  </si>
  <si>
    <t>Vanilla Extract</t>
  </si>
  <si>
    <t>Vital Wheat Gluten</t>
  </si>
  <si>
    <t>Yeast, Dry</t>
  </si>
  <si>
    <t>Envelope</t>
  </si>
  <si>
    <t>RECIPE</t>
  </si>
  <si>
    <t>COST FOR RECIPE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</si>
</sst>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46">
    <font>
      <sz val="11"/>
      <color indexed="8"/>
      <name val="Helvetica Neue"/>
      <family val="0"/>
    </font>
    <font>
      <sz val="11"/>
      <color indexed="9"/>
      <name val="Helvetica Neue"/>
      <family val="0"/>
    </font>
    <font>
      <sz val="11"/>
      <color indexed="12"/>
      <name val="Helvetica Neue"/>
      <family val="0"/>
    </font>
    <font>
      <sz val="9"/>
      <color indexed="14"/>
      <name val="Nobel-Light"/>
      <family val="0"/>
    </font>
    <font>
      <sz val="9"/>
      <color indexed="12"/>
      <name val="Nobel-Light"/>
      <family val="0"/>
    </font>
    <font>
      <sz val="11"/>
      <color indexed="9"/>
      <name val="Lucida Grande"/>
      <family val="0"/>
    </font>
    <font>
      <sz val="8"/>
      <name val="Helvetica Neue"/>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15"/>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0"/>
      <name val="Calibri"/>
      <family val="2"/>
    </font>
    <font>
      <sz val="11"/>
      <color indexed="53"/>
      <name val="Calibri"/>
      <family val="2"/>
    </font>
    <font>
      <i/>
      <sz val="11"/>
      <color indexed="23"/>
      <name val="Calibri"/>
      <family val="2"/>
    </font>
    <font>
      <b/>
      <sz val="11"/>
      <color indexed="8"/>
      <name val="Calibri"/>
      <family val="2"/>
    </font>
    <font>
      <sz val="11"/>
      <color indexed="10"/>
      <name val="Calibri"/>
      <family val="2"/>
    </font>
    <font>
      <sz val="11"/>
      <color indexed="8"/>
      <name val="Calibri"/>
      <family val="2"/>
    </font>
    <font>
      <sz val="10"/>
      <color indexed="8"/>
      <name val="Nobel-Light"/>
      <family val="0"/>
    </font>
    <font>
      <sz val="30"/>
      <color indexed="17"/>
      <name val="Nobel-Light"/>
      <family val="0"/>
    </font>
    <font>
      <sz val="23"/>
      <color indexed="17"/>
      <name val="Nobel-Light"/>
      <family val="0"/>
    </font>
    <font>
      <sz val="11"/>
      <color indexed="8"/>
      <name val="Nobel-Ligh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Helvetica Neu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5"/>
        <bgColor indexed="64"/>
      </patternFill>
    </fill>
    <fill>
      <patternFill patternType="solid">
        <fgColor indexed="16"/>
        <bgColor indexed="64"/>
      </patternFill>
    </fill>
    <fill>
      <patternFill patternType="solid">
        <fgColor indexed="1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color indexed="11"/>
      </right>
      <top style="thin">
        <color indexed="11"/>
      </top>
      <bottom style="thin">
        <color indexed="13"/>
      </bottom>
    </border>
    <border>
      <left>
        <color indexed="11"/>
      </left>
      <right>
        <color indexed="11"/>
      </right>
      <top style="thin">
        <color indexed="11"/>
      </top>
      <bottom style="thin">
        <color indexed="13"/>
      </bottom>
    </border>
    <border>
      <left>
        <color indexed="11"/>
      </left>
      <right style="thin">
        <color indexed="11"/>
      </right>
      <top style="thin">
        <color indexed="11"/>
      </top>
      <bottom style="thin">
        <color indexed="13"/>
      </bottom>
    </border>
    <border>
      <left style="thin">
        <color indexed="13"/>
      </left>
      <right style="thin">
        <color indexed="13"/>
      </right>
      <top style="thin">
        <color indexed="13"/>
      </top>
      <bottom style="thin">
        <color indexed="13"/>
      </bottom>
    </border>
  </borders>
  <cellStyleXfs count="61">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6">
    <xf numFmtId="0" fontId="0" fillId="0" borderId="0" xfId="0" applyAlignment="1">
      <alignment/>
    </xf>
    <xf numFmtId="0" fontId="1" fillId="0" borderId="0" xfId="0" applyNumberFormat="1" applyFont="1" applyAlignment="1">
      <alignment vertical="top"/>
    </xf>
    <xf numFmtId="0" fontId="2" fillId="33" borderId="10" xfId="0" applyNumberFormat="1" applyFont="1" applyFill="1" applyBorder="1" applyAlignment="1">
      <alignment vertical="top" wrapText="1"/>
    </xf>
    <xf numFmtId="0" fontId="2" fillId="33" borderId="11" xfId="0" applyNumberFormat="1" applyFont="1" applyFill="1" applyBorder="1" applyAlignment="1">
      <alignment vertical="top" wrapText="1"/>
    </xf>
    <xf numFmtId="0" fontId="2" fillId="33" borderId="12" xfId="0" applyNumberFormat="1" applyFont="1" applyFill="1" applyBorder="1" applyAlignment="1">
      <alignment vertical="top" wrapText="1"/>
    </xf>
    <xf numFmtId="0" fontId="3" fillId="34" borderId="13" xfId="0" applyNumberFormat="1" applyFont="1" applyFill="1" applyBorder="1" applyAlignment="1">
      <alignment horizontal="center" vertical="center" wrapText="1"/>
    </xf>
    <xf numFmtId="0" fontId="4" fillId="35" borderId="13" xfId="0" applyNumberFormat="1" applyFont="1" applyFill="1" applyBorder="1" applyAlignment="1">
      <alignment horizontal="left" vertical="top" wrapText="1"/>
    </xf>
    <xf numFmtId="0" fontId="4" fillId="36" borderId="13" xfId="0" applyNumberFormat="1" applyFont="1" applyFill="1" applyBorder="1" applyAlignment="1">
      <alignment vertical="top" wrapText="1"/>
    </xf>
    <xf numFmtId="164" fontId="4" fillId="36" borderId="13" xfId="0" applyNumberFormat="1" applyFont="1" applyFill="1" applyBorder="1" applyAlignment="1">
      <alignment vertical="top" wrapText="1"/>
    </xf>
    <xf numFmtId="0" fontId="3" fillId="34" borderId="13" xfId="0" applyNumberFormat="1" applyFont="1" applyFill="1" applyBorder="1" applyAlignment="1">
      <alignment horizontal="left" vertical="top" wrapText="1"/>
    </xf>
    <xf numFmtId="0" fontId="3" fillId="34" borderId="13" xfId="0" applyNumberFormat="1" applyFont="1" applyFill="1" applyBorder="1" applyAlignment="1">
      <alignment vertical="top" wrapText="1"/>
    </xf>
    <xf numFmtId="164" fontId="3" fillId="34" borderId="13" xfId="0" applyNumberFormat="1" applyFont="1" applyFill="1" applyBorder="1" applyAlignment="1">
      <alignment vertical="top" wrapText="1"/>
    </xf>
    <xf numFmtId="164" fontId="2" fillId="33" borderId="12" xfId="0" applyNumberFormat="1" applyFont="1" applyFill="1" applyBorder="1" applyAlignment="1">
      <alignment vertical="top" wrapText="1"/>
    </xf>
    <xf numFmtId="164" fontId="3" fillId="34" borderId="13" xfId="0" applyNumberFormat="1" applyFont="1" applyFill="1" applyBorder="1" applyAlignment="1">
      <alignment horizontal="center" vertical="center" wrapText="1"/>
    </xf>
    <xf numFmtId="164" fontId="1" fillId="0" borderId="0" xfId="0" applyNumberFormat="1" applyFont="1" applyAlignment="1">
      <alignment vertical="top"/>
    </xf>
    <xf numFmtId="0" fontId="3" fillId="34" borderId="13"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392305"/>
      <rgbColor rgb="00C8B684"/>
      <rgbColor rgb="00FFFFFF"/>
      <rgbColor rgb="00804000"/>
      <rgbColor rgb="00EAE7D3"/>
      <rgbColor rgb="006633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142875</xdr:colOff>
      <xdr:row>1</xdr:row>
      <xdr:rowOff>0</xdr:rowOff>
    </xdr:from>
    <xdr:to>
      <xdr:col>9</xdr:col>
      <xdr:colOff>571500</xdr:colOff>
      <xdr:row>3</xdr:row>
      <xdr:rowOff>85725</xdr:rowOff>
    </xdr:to>
    <xdr:sp>
      <xdr:nvSpPr>
        <xdr:cNvPr id="1" name="Comment 5" hidden="1"/>
        <xdr:cNvSpPr>
          <a:spLocks/>
        </xdr:cNvSpPr>
      </xdr:nvSpPr>
      <xdr:spPr>
        <a:xfrm>
          <a:off x="4610100" y="1905000"/>
          <a:ext cx="2790825" cy="6096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100" b="0" i="0" u="none" baseline="0">
              <a:solidFill>
                <a:srgbClr val="000000"/>
              </a:solidFill>
            </a:rPr>
            <a:t>Get this information from the package nutrition label.</a:t>
          </a:r>
        </a:p>
      </xdr:txBody>
    </xdr:sp>
    <xdr:clientData/>
  </xdr:twoCellAnchor>
  <xdr:twoCellAnchor editAs="absolute">
    <xdr:from>
      <xdr:col>0</xdr:col>
      <xdr:colOff>0</xdr:colOff>
      <xdr:row>0</xdr:row>
      <xdr:rowOff>561975</xdr:rowOff>
    </xdr:from>
    <xdr:to>
      <xdr:col>2</xdr:col>
      <xdr:colOff>466725</xdr:colOff>
      <xdr:row>0</xdr:row>
      <xdr:rowOff>1400175</xdr:rowOff>
    </xdr:to>
    <xdr:sp>
      <xdr:nvSpPr>
        <xdr:cNvPr id="2" name="Comment 6" hidden="1"/>
        <xdr:cNvSpPr>
          <a:spLocks/>
        </xdr:cNvSpPr>
      </xdr:nvSpPr>
      <xdr:spPr>
        <a:xfrm>
          <a:off x="0" y="561975"/>
          <a:ext cx="2809875" cy="8382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100" b="0" i="0" u="none" baseline="0">
              <a:solidFill>
                <a:srgbClr val="000000"/>
              </a:solidFill>
            </a:rPr>
            <a:t>To change an amount's unit, click the unit and choose a value from the pop-up menu.</a:t>
          </a:r>
        </a:p>
      </xdr:txBody>
    </xdr:sp>
    <xdr:clientData/>
  </xdr:twoCellAnchor>
  <xdr:twoCellAnchor editAs="absolute">
    <xdr:from>
      <xdr:col>0</xdr:col>
      <xdr:colOff>1609725</xdr:colOff>
      <xdr:row>0</xdr:row>
      <xdr:rowOff>561975</xdr:rowOff>
    </xdr:from>
    <xdr:to>
      <xdr:col>4</xdr:col>
      <xdr:colOff>571500</xdr:colOff>
      <xdr:row>0</xdr:row>
      <xdr:rowOff>1400175</xdr:rowOff>
    </xdr:to>
    <xdr:sp>
      <xdr:nvSpPr>
        <xdr:cNvPr id="3" name="Comment 7" hidden="1"/>
        <xdr:cNvSpPr>
          <a:spLocks/>
        </xdr:cNvSpPr>
      </xdr:nvSpPr>
      <xdr:spPr>
        <a:xfrm>
          <a:off x="1609725" y="561975"/>
          <a:ext cx="2809875" cy="8382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100" b="0" i="0" u="none" baseline="0">
              <a:solidFill>
                <a:srgbClr val="000000"/>
              </a:solidFill>
            </a:rPr>
            <a:t>To change an amount's unit, click the unit and choose a value from the pop-up menu.</a:t>
          </a:r>
        </a:p>
      </xdr:txBody>
    </xdr:sp>
    <xdr:clientData/>
  </xdr:twoCellAnchor>
  <xdr:twoCellAnchor editAs="absolute">
    <xdr:from>
      <xdr:col>2</xdr:col>
      <xdr:colOff>561975</xdr:colOff>
      <xdr:row>0</xdr:row>
      <xdr:rowOff>1085850</xdr:rowOff>
    </xdr:from>
    <xdr:to>
      <xdr:col>6</xdr:col>
      <xdr:colOff>381000</xdr:colOff>
      <xdr:row>1</xdr:row>
      <xdr:rowOff>28575</xdr:rowOff>
    </xdr:to>
    <xdr:sp>
      <xdr:nvSpPr>
        <xdr:cNvPr id="4" name="Comment 8" hidden="1"/>
        <xdr:cNvSpPr>
          <a:spLocks/>
        </xdr:cNvSpPr>
      </xdr:nvSpPr>
      <xdr:spPr>
        <a:xfrm>
          <a:off x="2905125" y="1085850"/>
          <a:ext cx="2809875" cy="8477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1100" b="0" i="0" u="none" baseline="0">
              <a:solidFill>
                <a:srgbClr val="000000"/>
              </a:solidFill>
            </a:rPr>
            <a:t>Entire the price you paid for the product...hopefully on sale with a  coupon!</a:t>
          </a:r>
        </a:p>
      </xdr:txBody>
    </xdr:sp>
    <xdr:clientData/>
  </xdr:twoCellAnchor>
  <xdr:twoCellAnchor>
    <xdr:from>
      <xdr:col>0</xdr:col>
      <xdr:colOff>0</xdr:colOff>
      <xdr:row>0</xdr:row>
      <xdr:rowOff>857250</xdr:rowOff>
    </xdr:from>
    <xdr:to>
      <xdr:col>10</xdr:col>
      <xdr:colOff>0</xdr:colOff>
      <xdr:row>0</xdr:row>
      <xdr:rowOff>933450</xdr:rowOff>
    </xdr:to>
    <xdr:pic>
      <xdr:nvPicPr>
        <xdr:cNvPr id="5" name="Picture 1"/>
        <xdr:cNvPicPr preferRelativeResize="1">
          <a:picLocks noChangeAspect="1"/>
        </xdr:cNvPicPr>
      </xdr:nvPicPr>
      <xdr:blipFill>
        <a:blip r:embed="rId1"/>
        <a:stretch>
          <a:fillRect/>
        </a:stretch>
      </xdr:blipFill>
      <xdr:spPr>
        <a:xfrm>
          <a:off x="0" y="857250"/>
          <a:ext cx="7781925" cy="76200"/>
        </a:xfrm>
        <a:prstGeom prst="rect">
          <a:avLst/>
        </a:prstGeom>
        <a:noFill/>
        <a:ln w="12700" cmpd="sng">
          <a:noFill/>
        </a:ln>
      </xdr:spPr>
    </xdr:pic>
    <xdr:clientData/>
  </xdr:twoCellAnchor>
  <xdr:twoCellAnchor>
    <xdr:from>
      <xdr:col>0</xdr:col>
      <xdr:colOff>0</xdr:colOff>
      <xdr:row>0</xdr:row>
      <xdr:rowOff>0</xdr:rowOff>
    </xdr:from>
    <xdr:to>
      <xdr:col>5</xdr:col>
      <xdr:colOff>323850</xdr:colOff>
      <xdr:row>0</xdr:row>
      <xdr:rowOff>704850</xdr:rowOff>
    </xdr:to>
    <xdr:pic>
      <xdr:nvPicPr>
        <xdr:cNvPr id="6" name="Picture 3"/>
        <xdr:cNvPicPr preferRelativeResize="1">
          <a:picLocks noChangeAspect="1"/>
        </xdr:cNvPicPr>
      </xdr:nvPicPr>
      <xdr:blipFill>
        <a:blip r:embed="rId2"/>
        <a:stretch>
          <a:fillRect/>
        </a:stretch>
      </xdr:blipFill>
      <xdr:spPr>
        <a:xfrm>
          <a:off x="0" y="0"/>
          <a:ext cx="4791075" cy="704850"/>
        </a:xfrm>
        <a:prstGeom prst="rect">
          <a:avLst/>
        </a:prstGeom>
        <a:noFill/>
        <a:ln w="12700" cmpd="sng">
          <a:noFill/>
        </a:ln>
      </xdr:spPr>
    </xdr:pic>
    <xdr:clientData/>
  </xdr:twoCellAnchor>
  <xdr:twoCellAnchor>
    <xdr:from>
      <xdr:col>0</xdr:col>
      <xdr:colOff>28575</xdr:colOff>
      <xdr:row>0</xdr:row>
      <xdr:rowOff>971550</xdr:rowOff>
    </xdr:from>
    <xdr:to>
      <xdr:col>9</xdr:col>
      <xdr:colOff>847725</xdr:colOff>
      <xdr:row>1</xdr:row>
      <xdr:rowOff>0</xdr:rowOff>
    </xdr:to>
    <xdr:sp>
      <xdr:nvSpPr>
        <xdr:cNvPr id="7" name="Rectangle 4"/>
        <xdr:cNvSpPr>
          <a:spLocks/>
        </xdr:cNvSpPr>
      </xdr:nvSpPr>
      <xdr:spPr>
        <a:xfrm>
          <a:off x="28575" y="971550"/>
          <a:ext cx="7648575" cy="933450"/>
        </a:xfrm>
        <a:prstGeom prst="rect">
          <a:avLst/>
        </a:prstGeom>
        <a:noFill/>
        <a:ln w="12700" cmpd="sng">
          <a:noFill/>
        </a:ln>
      </xdr:spPr>
      <xdr:txBody>
        <a:bodyPr vertOverflow="clip" wrap="square" lIns="50800" tIns="50800" rIns="50800" bIns="50800"/>
        <a:p>
          <a:pPr algn="l">
            <a:defRPr/>
          </a:pPr>
          <a:r>
            <a:rPr lang="en-US" cap="none" sz="1000" b="0" i="0" u="none" baseline="0">
              <a:solidFill>
                <a:srgbClr val="000000"/>
              </a:solidFill>
            </a:rPr>
            <a:t>Enter the following information into the grid:
</a:t>
          </a:r>
          <a:r>
            <a:rPr lang="en-US" cap="none" sz="1000" b="0" i="0" u="none" baseline="0">
              <a:solidFill>
                <a:srgbClr val="000000"/>
              </a:solidFill>
            </a:rPr>
            <a:t>PACKAGE SIZE found on the front of the package , COST that you pay after sales and coupons, and SERVING SIZE PER CONTAINER found on the “Nutrition Facts” label on the product
</a:t>
          </a:r>
          <a:r>
            <a:rPr lang="en-US" cap="none" sz="1000" b="0" i="0" u="none" baseline="0">
              <a:solidFill>
                <a:srgbClr val="000000"/>
              </a:solidFill>
            </a:rPr>
            <a:t>
</a:t>
          </a:r>
          <a:r>
            <a:rPr lang="en-US" cap="none" sz="1000" b="0" i="0" u="none" baseline="0">
              <a:solidFill>
                <a:srgbClr val="000000"/>
              </a:solidFill>
            </a:rPr>
            <a:t>The TOTAL and COST PER UNIT will calculate on their own...don’t touch those fields!</a:t>
          </a:r>
        </a:p>
      </xdr:txBody>
    </xdr:sp>
    <xdr:clientData/>
  </xdr:twoCellAnchor>
  <xdr:twoCellAnchor>
    <xdr:from>
      <xdr:col>4</xdr:col>
      <xdr:colOff>438150</xdr:colOff>
      <xdr:row>0</xdr:row>
      <xdr:rowOff>180975</xdr:rowOff>
    </xdr:from>
    <xdr:to>
      <xdr:col>9</xdr:col>
      <xdr:colOff>904875</xdr:colOff>
      <xdr:row>0</xdr:row>
      <xdr:rowOff>771525</xdr:rowOff>
    </xdr:to>
    <xdr:sp>
      <xdr:nvSpPr>
        <xdr:cNvPr id="8" name="Rectangle 2"/>
        <xdr:cNvSpPr>
          <a:spLocks/>
        </xdr:cNvSpPr>
      </xdr:nvSpPr>
      <xdr:spPr>
        <a:xfrm>
          <a:off x="4286250" y="180975"/>
          <a:ext cx="3448050" cy="600075"/>
        </a:xfrm>
        <a:prstGeom prst="rect">
          <a:avLst/>
        </a:prstGeom>
        <a:noFill/>
        <a:ln w="12700" cmpd="sng">
          <a:noFill/>
        </a:ln>
      </xdr:spPr>
      <xdr:txBody>
        <a:bodyPr vertOverflow="clip" wrap="square" lIns="50800" tIns="50800" rIns="50800" bIns="50800"/>
        <a:p>
          <a:pPr algn="r">
            <a:defRPr/>
          </a:pPr>
          <a:r>
            <a:rPr lang="en-US" cap="none" sz="3000" b="0" i="0" u="none" baseline="0">
              <a:solidFill>
                <a:srgbClr val="663300"/>
              </a:solidFill>
            </a:rPr>
            <a:t>Ingredient Cost</a:t>
          </a:r>
          <a:r>
            <a:rPr lang="en-US" cap="none" sz="2300" b="0" i="0" u="none" baseline="0">
              <a:solidFill>
                <a:srgbClr val="6633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47625</xdr:colOff>
      <xdr:row>0</xdr:row>
      <xdr:rowOff>657225</xdr:rowOff>
    </xdr:to>
    <xdr:pic>
      <xdr:nvPicPr>
        <xdr:cNvPr id="1" name="Picture 3"/>
        <xdr:cNvPicPr preferRelativeResize="1">
          <a:picLocks noChangeAspect="1"/>
        </xdr:cNvPicPr>
      </xdr:nvPicPr>
      <xdr:blipFill>
        <a:blip r:embed="rId1"/>
        <a:stretch>
          <a:fillRect/>
        </a:stretch>
      </xdr:blipFill>
      <xdr:spPr>
        <a:xfrm>
          <a:off x="0" y="0"/>
          <a:ext cx="3886200" cy="657225"/>
        </a:xfrm>
        <a:prstGeom prst="rect">
          <a:avLst/>
        </a:prstGeom>
        <a:noFill/>
        <a:ln w="12700" cmpd="sng">
          <a:noFill/>
        </a:ln>
      </xdr:spPr>
    </xdr:pic>
    <xdr:clientData/>
  </xdr:twoCellAnchor>
  <xdr:twoCellAnchor>
    <xdr:from>
      <xdr:col>0</xdr:col>
      <xdr:colOff>28575</xdr:colOff>
      <xdr:row>0</xdr:row>
      <xdr:rowOff>971550</xdr:rowOff>
    </xdr:from>
    <xdr:to>
      <xdr:col>6</xdr:col>
      <xdr:colOff>0</xdr:colOff>
      <xdr:row>0</xdr:row>
      <xdr:rowOff>1838325</xdr:rowOff>
    </xdr:to>
    <xdr:sp>
      <xdr:nvSpPr>
        <xdr:cNvPr id="2" name="Rectangle 4"/>
        <xdr:cNvSpPr>
          <a:spLocks/>
        </xdr:cNvSpPr>
      </xdr:nvSpPr>
      <xdr:spPr>
        <a:xfrm>
          <a:off x="28575" y="971550"/>
          <a:ext cx="7724775" cy="866775"/>
        </a:xfrm>
        <a:prstGeom prst="rect">
          <a:avLst/>
        </a:prstGeom>
        <a:noFill/>
        <a:ln w="12700" cmpd="sng">
          <a:noFill/>
        </a:ln>
      </xdr:spPr>
      <xdr:txBody>
        <a:bodyPr vertOverflow="clip" wrap="square" lIns="50800" tIns="50800" rIns="50800" bIns="50800"/>
        <a:p>
          <a:pPr algn="l">
            <a:defRPr/>
          </a:pPr>
          <a:r>
            <a:rPr lang="en-US" cap="none" sz="1100" b="0" i="0" u="none" baseline="0">
              <a:solidFill>
                <a:srgbClr val="000000"/>
              </a:solidFill>
            </a:rPr>
            <a:t>Simply enter the amount called for in the RECIPE.  If your recipe doesn’t call for an ingredient then leave that field blank.  The spreadsheet will automatically calculate the cost for each ingredient and the total cost for the recipe.  The COST PER UNIT is from the Master Price Grid...don’t touch this field!  Your COST FOR RECIPE will automatically calculate...again, don’t touch.  </a:t>
          </a:r>
        </a:p>
      </xdr:txBody>
    </xdr:sp>
    <xdr:clientData/>
  </xdr:twoCellAnchor>
  <xdr:twoCellAnchor>
    <xdr:from>
      <xdr:col>2</xdr:col>
      <xdr:colOff>495300</xdr:colOff>
      <xdr:row>0</xdr:row>
      <xdr:rowOff>123825</xdr:rowOff>
    </xdr:from>
    <xdr:to>
      <xdr:col>6</xdr:col>
      <xdr:colOff>0</xdr:colOff>
      <xdr:row>0</xdr:row>
      <xdr:rowOff>904875</xdr:rowOff>
    </xdr:to>
    <xdr:sp>
      <xdr:nvSpPr>
        <xdr:cNvPr id="3" name="Rectangle 2"/>
        <xdr:cNvSpPr>
          <a:spLocks/>
        </xdr:cNvSpPr>
      </xdr:nvSpPr>
      <xdr:spPr>
        <a:xfrm>
          <a:off x="3467100" y="123825"/>
          <a:ext cx="4286250" cy="781050"/>
        </a:xfrm>
        <a:prstGeom prst="rect">
          <a:avLst/>
        </a:prstGeom>
        <a:noFill/>
        <a:ln w="12700" cmpd="sng">
          <a:noFill/>
        </a:ln>
      </xdr:spPr>
      <xdr:txBody>
        <a:bodyPr vertOverflow="clip" wrap="square" lIns="50800" tIns="50800" rIns="50800" bIns="50800"/>
        <a:p>
          <a:pPr algn="r">
            <a:defRPr/>
          </a:pPr>
          <a:r>
            <a:rPr lang="en-US" cap="none" sz="3000" b="0" i="0" u="none" baseline="0">
              <a:solidFill>
                <a:srgbClr val="663300"/>
              </a:solidFill>
            </a:rPr>
            <a:t>Recipe Calculator</a:t>
          </a:r>
        </a:p>
      </xdr:txBody>
    </xdr:sp>
    <xdr:clientData/>
  </xdr:twoCellAnchor>
  <xdr:twoCellAnchor>
    <xdr:from>
      <xdr:col>0</xdr:col>
      <xdr:colOff>0</xdr:colOff>
      <xdr:row>0</xdr:row>
      <xdr:rowOff>857250</xdr:rowOff>
    </xdr:from>
    <xdr:to>
      <xdr:col>5</xdr:col>
      <xdr:colOff>2400300</xdr:colOff>
      <xdr:row>0</xdr:row>
      <xdr:rowOff>923925</xdr:rowOff>
    </xdr:to>
    <xdr:pic>
      <xdr:nvPicPr>
        <xdr:cNvPr id="4" name="Picture 5"/>
        <xdr:cNvPicPr preferRelativeResize="1">
          <a:picLocks noChangeAspect="1"/>
        </xdr:cNvPicPr>
      </xdr:nvPicPr>
      <xdr:blipFill>
        <a:blip r:embed="rId2"/>
        <a:stretch>
          <a:fillRect/>
        </a:stretch>
      </xdr:blipFill>
      <xdr:spPr>
        <a:xfrm>
          <a:off x="0" y="857250"/>
          <a:ext cx="7734300" cy="66675"/>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9"/>
  <sheetViews>
    <sheetView showGridLines="0" zoomScalePageLayoutView="0" workbookViewId="0" topLeftCell="A1">
      <selection activeCell="I4" sqref="I4"/>
    </sheetView>
  </sheetViews>
  <sheetFormatPr defaultColWidth="10.19921875" defaultRowHeight="19.5" customHeight="1"/>
  <cols>
    <col min="1" max="1" width="18.69921875" style="1" bestFit="1" customWidth="1"/>
    <col min="2" max="2" width="5.8984375" style="1" customWidth="1"/>
    <col min="3" max="3" width="9.09765625" style="1" bestFit="1" customWidth="1"/>
    <col min="4" max="4" width="6.69921875" style="1" customWidth="1"/>
    <col min="5" max="5" width="6.5" style="1" customWidth="1"/>
    <col min="6" max="6" width="9.09765625" style="1" bestFit="1" customWidth="1"/>
    <col min="7" max="7" width="5.3984375" style="1" customWidth="1"/>
    <col min="8" max="8" width="5.59765625" style="1" bestFit="1" customWidth="1"/>
    <col min="9" max="9" width="4.69921875" style="1" bestFit="1" customWidth="1"/>
    <col min="10" max="10" width="10" style="1" customWidth="1"/>
    <col min="11" max="16384" width="10.19921875" style="1" customWidth="1"/>
  </cols>
  <sheetData>
    <row r="1" spans="1:10" ht="150" customHeight="1">
      <c r="A1" s="2"/>
      <c r="B1" s="3"/>
      <c r="C1" s="3"/>
      <c r="D1" s="3"/>
      <c r="E1" s="3"/>
      <c r="F1" s="3"/>
      <c r="G1" s="3"/>
      <c r="H1" s="3"/>
      <c r="I1" s="3"/>
      <c r="J1" s="4"/>
    </row>
    <row r="2" spans="1:10" ht="25.5" customHeight="1">
      <c r="A2" s="5" t="s">
        <v>0</v>
      </c>
      <c r="B2" s="15" t="s">
        <v>1</v>
      </c>
      <c r="C2" s="15"/>
      <c r="D2" s="5" t="s">
        <v>2</v>
      </c>
      <c r="E2" s="15" t="s">
        <v>3</v>
      </c>
      <c r="F2" s="15"/>
      <c r="G2" s="15"/>
      <c r="H2" s="5" t="s">
        <v>4</v>
      </c>
      <c r="I2" s="15" t="s">
        <v>5</v>
      </c>
      <c r="J2" s="15"/>
    </row>
    <row r="3" spans="1:10" ht="15.75" customHeight="1">
      <c r="A3" s="6" t="s">
        <v>6</v>
      </c>
      <c r="B3" s="7">
        <v>46</v>
      </c>
      <c r="C3" s="7" t="s">
        <v>7</v>
      </c>
      <c r="D3" s="8">
        <v>2.27</v>
      </c>
      <c r="E3" s="7">
        <v>0.5</v>
      </c>
      <c r="F3" s="7" t="s">
        <v>8</v>
      </c>
      <c r="G3" s="7">
        <v>11</v>
      </c>
      <c r="H3" s="7">
        <f>E3*G3</f>
        <v>5.5</v>
      </c>
      <c r="I3" s="8">
        <f>D3/H3</f>
        <v>0.4127272727272727</v>
      </c>
      <c r="J3" s="7" t="str">
        <f>F3</f>
        <v>Cup</v>
      </c>
    </row>
    <row r="4" spans="1:10" ht="15.75" customHeight="1">
      <c r="A4" s="6" t="s">
        <v>9</v>
      </c>
      <c r="B4" s="7">
        <v>16</v>
      </c>
      <c r="C4" s="7" t="s">
        <v>7</v>
      </c>
      <c r="D4" s="8">
        <v>0.45</v>
      </c>
      <c r="E4" s="7">
        <v>0.125</v>
      </c>
      <c r="F4" s="7" t="s">
        <v>10</v>
      </c>
      <c r="G4" s="7">
        <v>756</v>
      </c>
      <c r="H4" s="7">
        <f>E4*G4</f>
        <v>94.5</v>
      </c>
      <c r="I4" s="8">
        <v>0.01</v>
      </c>
      <c r="J4" s="7" t="str">
        <f>F4</f>
        <v>Teaspoon</v>
      </c>
    </row>
    <row r="5" spans="1:10" ht="15.75" customHeight="1">
      <c r="A5" s="6" t="s">
        <v>11</v>
      </c>
      <c r="B5" s="7">
        <v>1</v>
      </c>
      <c r="C5" s="7" t="s">
        <v>12</v>
      </c>
      <c r="D5" s="8">
        <v>2.19</v>
      </c>
      <c r="E5" s="7">
        <v>1</v>
      </c>
      <c r="F5" s="7" t="s">
        <v>13</v>
      </c>
      <c r="G5" s="7">
        <v>32</v>
      </c>
      <c r="H5" s="7">
        <f>E5*G5</f>
        <v>32</v>
      </c>
      <c r="I5" s="8">
        <f>D5/H5</f>
        <v>0.0684375</v>
      </c>
      <c r="J5" s="7" t="str">
        <f>F5</f>
        <v>Tablespoon</v>
      </c>
    </row>
    <row r="6" spans="1:10" ht="15.75" customHeight="1">
      <c r="A6" s="6" t="s">
        <v>14</v>
      </c>
      <c r="B6" s="7">
        <v>12</v>
      </c>
      <c r="C6" s="7" t="s">
        <v>7</v>
      </c>
      <c r="D6" s="8">
        <v>1.79</v>
      </c>
      <c r="E6" s="7">
        <v>0.125</v>
      </c>
      <c r="F6" s="7" t="s">
        <v>8</v>
      </c>
      <c r="G6" s="7">
        <v>23</v>
      </c>
      <c r="H6" s="7">
        <f>E6*G6</f>
        <v>2.875</v>
      </c>
      <c r="I6" s="8">
        <f>D6/H6</f>
        <v>0.6226086956521739</v>
      </c>
      <c r="J6" s="7" t="str">
        <f>F6</f>
        <v>Cup</v>
      </c>
    </row>
    <row r="7" spans="1:10" ht="15.75" customHeight="1">
      <c r="A7" s="6" t="s">
        <v>15</v>
      </c>
      <c r="B7" s="7">
        <v>2.37</v>
      </c>
      <c r="C7" s="7" t="s">
        <v>7</v>
      </c>
      <c r="D7" s="8">
        <v>1.47</v>
      </c>
      <c r="E7" s="7">
        <v>14</v>
      </c>
      <c r="F7" s="7" t="s">
        <v>10</v>
      </c>
      <c r="G7" s="7">
        <v>1</v>
      </c>
      <c r="H7" s="7">
        <f>E7*G7</f>
        <v>14</v>
      </c>
      <c r="I7" s="8">
        <f>D7/H7</f>
        <v>0.105</v>
      </c>
      <c r="J7" s="7" t="str">
        <f>F7</f>
        <v>Teaspoon</v>
      </c>
    </row>
    <row r="8" spans="1:10" ht="15.75" customHeight="1">
      <c r="A8" s="6" t="s">
        <v>16</v>
      </c>
      <c r="B8" s="7">
        <v>12</v>
      </c>
      <c r="C8" s="7" t="s">
        <v>16</v>
      </c>
      <c r="D8" s="8">
        <v>1.39</v>
      </c>
      <c r="E8" s="7">
        <v>1</v>
      </c>
      <c r="F8" s="7" t="s">
        <v>16</v>
      </c>
      <c r="G8" s="7">
        <v>12</v>
      </c>
      <c r="H8" s="7">
        <f aca="true" t="shared" si="0" ref="H8:H24">E8*G8</f>
        <v>12</v>
      </c>
      <c r="I8" s="8">
        <f aca="true" t="shared" si="1" ref="I8:I20">D8/H8</f>
        <v>0.11583333333333333</v>
      </c>
      <c r="J8" s="7" t="str">
        <f aca="true" t="shared" si="2" ref="J8:J24">F8</f>
        <v>Egg</v>
      </c>
    </row>
    <row r="9" spans="1:10" ht="15.75" customHeight="1">
      <c r="A9" s="6" t="s">
        <v>17</v>
      </c>
      <c r="B9" s="7">
        <v>16</v>
      </c>
      <c r="C9" s="7" t="s">
        <v>7</v>
      </c>
      <c r="D9" s="8">
        <v>3.59</v>
      </c>
      <c r="E9" s="7">
        <v>2</v>
      </c>
      <c r="F9" s="7" t="s">
        <v>13</v>
      </c>
      <c r="G9" s="7">
        <v>34</v>
      </c>
      <c r="H9" s="7">
        <f t="shared" si="0"/>
        <v>68</v>
      </c>
      <c r="I9" s="8">
        <f t="shared" si="1"/>
        <v>0.052794117647058825</v>
      </c>
      <c r="J9" s="7" t="str">
        <f t="shared" si="2"/>
        <v>Tablespoon</v>
      </c>
    </row>
    <row r="10" spans="1:10" ht="15.75" customHeight="1">
      <c r="A10" s="6" t="s">
        <v>18</v>
      </c>
      <c r="B10" s="7">
        <v>5</v>
      </c>
      <c r="C10" s="7" t="s">
        <v>12</v>
      </c>
      <c r="D10" s="8">
        <v>1.45</v>
      </c>
      <c r="E10" s="7">
        <v>0.25</v>
      </c>
      <c r="F10" s="7" t="s">
        <v>8</v>
      </c>
      <c r="G10" s="7">
        <v>76</v>
      </c>
      <c r="H10" s="7">
        <f t="shared" si="0"/>
        <v>19</v>
      </c>
      <c r="I10" s="8">
        <f t="shared" si="1"/>
        <v>0.07631578947368421</v>
      </c>
      <c r="J10" s="7" t="str">
        <f t="shared" si="2"/>
        <v>Cup</v>
      </c>
    </row>
    <row r="11" spans="1:10" ht="15.75" customHeight="1">
      <c r="A11" s="6" t="s">
        <v>19</v>
      </c>
      <c r="B11" s="7">
        <v>5</v>
      </c>
      <c r="C11" s="7" t="s">
        <v>12</v>
      </c>
      <c r="D11" s="8">
        <v>4.99</v>
      </c>
      <c r="E11" s="7">
        <v>0.25</v>
      </c>
      <c r="F11" s="7" t="s">
        <v>8</v>
      </c>
      <c r="G11" s="7">
        <v>76</v>
      </c>
      <c r="H11" s="7">
        <f t="shared" si="0"/>
        <v>19</v>
      </c>
      <c r="I11" s="8">
        <f t="shared" si="1"/>
        <v>0.26263157894736844</v>
      </c>
      <c r="J11" s="7" t="str">
        <f t="shared" si="2"/>
        <v>Cup</v>
      </c>
    </row>
    <row r="12" spans="1:10" ht="15.75" customHeight="1">
      <c r="A12" s="6" t="s">
        <v>20</v>
      </c>
      <c r="B12" s="7">
        <v>5</v>
      </c>
      <c r="C12" s="7" t="s">
        <v>12</v>
      </c>
      <c r="D12" s="8">
        <v>2.99</v>
      </c>
      <c r="E12" s="7">
        <v>0.25</v>
      </c>
      <c r="F12" s="7" t="s">
        <v>8</v>
      </c>
      <c r="G12" s="7">
        <v>76</v>
      </c>
      <c r="H12" s="7">
        <f t="shared" si="0"/>
        <v>19</v>
      </c>
      <c r="I12" s="8">
        <f t="shared" si="1"/>
        <v>0.1573684210526316</v>
      </c>
      <c r="J12" s="7" t="str">
        <f t="shared" si="2"/>
        <v>Cup</v>
      </c>
    </row>
    <row r="13" spans="1:10" ht="15.75" customHeight="1">
      <c r="A13" s="6" t="s">
        <v>21</v>
      </c>
      <c r="B13" s="7">
        <v>5</v>
      </c>
      <c r="C13" s="7" t="s">
        <v>12</v>
      </c>
      <c r="D13" s="8">
        <v>4.55</v>
      </c>
      <c r="E13" s="7">
        <v>0.25</v>
      </c>
      <c r="F13" s="7" t="s">
        <v>8</v>
      </c>
      <c r="G13" s="7">
        <v>76</v>
      </c>
      <c r="H13" s="7">
        <f t="shared" si="0"/>
        <v>19</v>
      </c>
      <c r="I13" s="8">
        <f t="shared" si="1"/>
        <v>0.2394736842105263</v>
      </c>
      <c r="J13" s="7" t="str">
        <f t="shared" si="2"/>
        <v>Cup</v>
      </c>
    </row>
    <row r="14" spans="1:10" ht="15.75" customHeight="1">
      <c r="A14" s="6" t="s">
        <v>22</v>
      </c>
      <c r="B14" s="7">
        <v>24</v>
      </c>
      <c r="C14" s="7" t="s">
        <v>7</v>
      </c>
      <c r="D14" s="8">
        <v>4.56</v>
      </c>
      <c r="E14" s="7">
        <v>1</v>
      </c>
      <c r="F14" s="7" t="s">
        <v>13</v>
      </c>
      <c r="G14" s="7">
        <v>32</v>
      </c>
      <c r="H14" s="7">
        <f t="shared" si="0"/>
        <v>32</v>
      </c>
      <c r="I14" s="8">
        <f t="shared" si="1"/>
        <v>0.1425</v>
      </c>
      <c r="J14" s="7" t="str">
        <f t="shared" si="2"/>
        <v>Tablespoon</v>
      </c>
    </row>
    <row r="15" spans="1:10" ht="15.75" customHeight="1">
      <c r="A15" s="6" t="s">
        <v>23</v>
      </c>
      <c r="B15" s="7">
        <v>25.6</v>
      </c>
      <c r="C15" s="7" t="s">
        <v>7</v>
      </c>
      <c r="D15" s="8">
        <v>5.99</v>
      </c>
      <c r="E15" s="7">
        <v>5</v>
      </c>
      <c r="F15" s="7" t="s">
        <v>13</v>
      </c>
      <c r="G15" s="7">
        <v>32</v>
      </c>
      <c r="H15" s="7">
        <f t="shared" si="0"/>
        <v>160</v>
      </c>
      <c r="I15" s="8">
        <f t="shared" si="1"/>
        <v>0.0374375</v>
      </c>
      <c r="J15" s="7" t="str">
        <f t="shared" si="2"/>
        <v>Tablespoon</v>
      </c>
    </row>
    <row r="16" spans="1:10" ht="15.75" customHeight="1">
      <c r="A16" s="6" t="s">
        <v>24</v>
      </c>
      <c r="B16" s="7">
        <v>1</v>
      </c>
      <c r="C16" s="7" t="s">
        <v>25</v>
      </c>
      <c r="D16" s="8">
        <v>2.99</v>
      </c>
      <c r="E16" s="7">
        <v>16</v>
      </c>
      <c r="F16" s="7" t="s">
        <v>8</v>
      </c>
      <c r="G16" s="7">
        <v>1</v>
      </c>
      <c r="H16" s="7">
        <f t="shared" si="0"/>
        <v>16</v>
      </c>
      <c r="I16" s="8">
        <f t="shared" si="1"/>
        <v>0.186875</v>
      </c>
      <c r="J16" s="7" t="str">
        <f t="shared" si="2"/>
        <v>Cup</v>
      </c>
    </row>
    <row r="17" spans="1:10" ht="15.75" customHeight="1">
      <c r="A17" s="6" t="s">
        <v>26</v>
      </c>
      <c r="B17" s="7">
        <v>48</v>
      </c>
      <c r="C17" s="7" t="s">
        <v>7</v>
      </c>
      <c r="D17" s="8">
        <v>1.99</v>
      </c>
      <c r="E17" s="7">
        <v>1</v>
      </c>
      <c r="F17" s="7" t="s">
        <v>13</v>
      </c>
      <c r="G17" s="7">
        <v>96</v>
      </c>
      <c r="H17" s="7">
        <f t="shared" si="0"/>
        <v>96</v>
      </c>
      <c r="I17" s="8">
        <f t="shared" si="1"/>
        <v>0.020729166666666667</v>
      </c>
      <c r="J17" s="7" t="str">
        <f t="shared" si="2"/>
        <v>Tablespoon</v>
      </c>
    </row>
    <row r="18" spans="1:10" ht="15.75" customHeight="1">
      <c r="A18" s="6" t="s">
        <v>27</v>
      </c>
      <c r="B18" s="7">
        <v>48</v>
      </c>
      <c r="C18" s="7" t="s">
        <v>7</v>
      </c>
      <c r="D18" s="8">
        <v>1.79</v>
      </c>
      <c r="E18" s="7">
        <v>8</v>
      </c>
      <c r="F18" s="7" t="s">
        <v>13</v>
      </c>
      <c r="G18" s="7">
        <v>30</v>
      </c>
      <c r="H18" s="7">
        <f t="shared" si="0"/>
        <v>240</v>
      </c>
      <c r="I18" s="8">
        <f t="shared" si="1"/>
        <v>0.007458333333333333</v>
      </c>
      <c r="J18" s="7" t="str">
        <f t="shared" si="2"/>
        <v>Tablespoon</v>
      </c>
    </row>
    <row r="19" spans="1:10" ht="15.75" customHeight="1">
      <c r="A19" s="6" t="s">
        <v>28</v>
      </c>
      <c r="B19" s="7">
        <v>15</v>
      </c>
      <c r="C19" s="7" t="s">
        <v>7</v>
      </c>
      <c r="D19" s="8">
        <v>1.49</v>
      </c>
      <c r="E19" s="7">
        <v>0.25</v>
      </c>
      <c r="F19" s="7" t="s">
        <v>8</v>
      </c>
      <c r="G19" s="7">
        <v>11</v>
      </c>
      <c r="H19" s="7">
        <f t="shared" si="0"/>
        <v>2.75</v>
      </c>
      <c r="I19" s="8">
        <f t="shared" si="1"/>
        <v>0.5418181818181819</v>
      </c>
      <c r="J19" s="7" t="str">
        <f t="shared" si="2"/>
        <v>Cup</v>
      </c>
    </row>
    <row r="20" spans="1:10" ht="15.75" customHeight="1">
      <c r="A20" s="6" t="s">
        <v>29</v>
      </c>
      <c r="B20" s="7">
        <v>5</v>
      </c>
      <c r="C20" s="7" t="s">
        <v>12</v>
      </c>
      <c r="D20" s="8">
        <v>1.45</v>
      </c>
      <c r="E20" s="7">
        <v>0.25</v>
      </c>
      <c r="F20" s="7" t="s">
        <v>8</v>
      </c>
      <c r="G20" s="7">
        <v>76</v>
      </c>
      <c r="H20" s="7">
        <f t="shared" si="0"/>
        <v>19</v>
      </c>
      <c r="I20" s="8">
        <f t="shared" si="1"/>
        <v>0.07631578947368421</v>
      </c>
      <c r="J20" s="7" t="str">
        <f t="shared" si="2"/>
        <v>Cup</v>
      </c>
    </row>
    <row r="21" spans="1:10" ht="15.75" customHeight="1">
      <c r="A21" s="6" t="s">
        <v>30</v>
      </c>
      <c r="B21" s="7">
        <v>26</v>
      </c>
      <c r="C21" s="7" t="s">
        <v>7</v>
      </c>
      <c r="D21" s="8">
        <v>0.33</v>
      </c>
      <c r="E21" s="7">
        <v>0.25</v>
      </c>
      <c r="F21" s="7" t="s">
        <v>10</v>
      </c>
      <c r="G21" s="7">
        <v>491</v>
      </c>
      <c r="H21" s="7">
        <f t="shared" si="0"/>
        <v>122.75</v>
      </c>
      <c r="I21" s="8">
        <v>0.01</v>
      </c>
      <c r="J21" s="7" t="str">
        <f t="shared" si="2"/>
        <v>Teaspoon</v>
      </c>
    </row>
    <row r="22" spans="1:10" ht="15.75" customHeight="1">
      <c r="A22" s="6" t="s">
        <v>31</v>
      </c>
      <c r="B22" s="7">
        <v>13</v>
      </c>
      <c r="C22" s="7" t="s">
        <v>7</v>
      </c>
      <c r="D22" s="8">
        <v>0.99</v>
      </c>
      <c r="E22" s="7">
        <v>78</v>
      </c>
      <c r="F22" s="7" t="s">
        <v>10</v>
      </c>
      <c r="G22" s="7">
        <v>1</v>
      </c>
      <c r="H22" s="7">
        <f t="shared" si="0"/>
        <v>78</v>
      </c>
      <c r="I22" s="8">
        <v>0.01</v>
      </c>
      <c r="J22" s="7" t="str">
        <f t="shared" si="2"/>
        <v>Teaspoon</v>
      </c>
    </row>
    <row r="23" spans="1:10" ht="15.75" customHeight="1">
      <c r="A23" s="6" t="s">
        <v>32</v>
      </c>
      <c r="B23" s="7">
        <v>3.8</v>
      </c>
      <c r="C23" s="7" t="s">
        <v>8</v>
      </c>
      <c r="D23" s="8">
        <v>0.62</v>
      </c>
      <c r="E23" s="7">
        <v>3.8</v>
      </c>
      <c r="F23" s="7" t="s">
        <v>8</v>
      </c>
      <c r="G23" s="7">
        <v>1</v>
      </c>
      <c r="H23" s="7">
        <f t="shared" si="0"/>
        <v>3.8</v>
      </c>
      <c r="I23" s="8">
        <v>0.01</v>
      </c>
      <c r="J23" s="7" t="str">
        <f t="shared" si="2"/>
        <v>Cup</v>
      </c>
    </row>
    <row r="24" spans="1:10" ht="15.75" customHeight="1">
      <c r="A24" s="6" t="s">
        <v>33</v>
      </c>
      <c r="B24" s="7">
        <v>2</v>
      </c>
      <c r="C24" s="7" t="s">
        <v>12</v>
      </c>
      <c r="D24" s="8">
        <v>1.29</v>
      </c>
      <c r="E24" s="7">
        <v>1</v>
      </c>
      <c r="F24" s="7" t="s">
        <v>10</v>
      </c>
      <c r="G24" s="7">
        <v>227</v>
      </c>
      <c r="H24" s="7">
        <f t="shared" si="0"/>
        <v>227</v>
      </c>
      <c r="I24" s="8">
        <f aca="true" t="shared" si="3" ref="I24:I29">D24/H24</f>
        <v>0.005682819383259912</v>
      </c>
      <c r="J24" s="7" t="str">
        <f t="shared" si="2"/>
        <v>Teaspoon</v>
      </c>
    </row>
    <row r="25" spans="1:10" ht="15.75" customHeight="1">
      <c r="A25" s="6" t="s">
        <v>34</v>
      </c>
      <c r="B25" s="7">
        <v>32</v>
      </c>
      <c r="C25" s="7" t="s">
        <v>7</v>
      </c>
      <c r="D25" s="8">
        <v>1.77</v>
      </c>
      <c r="E25" s="7">
        <v>4</v>
      </c>
      <c r="F25" s="7" t="s">
        <v>8</v>
      </c>
      <c r="G25" s="7">
        <v>1</v>
      </c>
      <c r="H25" s="7">
        <f>E25*G25</f>
        <v>4</v>
      </c>
      <c r="I25" s="8">
        <f t="shared" si="3"/>
        <v>0.4425</v>
      </c>
      <c r="J25" s="7" t="str">
        <f>F25</f>
        <v>Cup</v>
      </c>
    </row>
    <row r="26" spans="1:10" ht="15.75" customHeight="1">
      <c r="A26" s="6" t="s">
        <v>35</v>
      </c>
      <c r="B26" s="7">
        <v>5</v>
      </c>
      <c r="C26" s="7" t="s">
        <v>12</v>
      </c>
      <c r="D26" s="8">
        <v>2.39</v>
      </c>
      <c r="E26" s="7">
        <v>0.25</v>
      </c>
      <c r="F26" s="7" t="s">
        <v>8</v>
      </c>
      <c r="G26" s="7">
        <v>76</v>
      </c>
      <c r="H26" s="7">
        <f>E26*G26</f>
        <v>19</v>
      </c>
      <c r="I26" s="8">
        <f t="shared" si="3"/>
        <v>0.12578947368421053</v>
      </c>
      <c r="J26" s="7" t="str">
        <f>F26</f>
        <v>Cup</v>
      </c>
    </row>
    <row r="27" spans="1:10" ht="15.75" customHeight="1">
      <c r="A27" s="6" t="s">
        <v>36</v>
      </c>
      <c r="B27" s="7">
        <v>2</v>
      </c>
      <c r="C27" s="7" t="s">
        <v>7</v>
      </c>
      <c r="D27" s="8">
        <v>1.99</v>
      </c>
      <c r="E27" s="7">
        <v>12</v>
      </c>
      <c r="F27" s="7" t="s">
        <v>10</v>
      </c>
      <c r="G27" s="7">
        <v>1</v>
      </c>
      <c r="H27" s="7">
        <f>E27*G27</f>
        <v>12</v>
      </c>
      <c r="I27" s="8">
        <f t="shared" si="3"/>
        <v>0.16583333333333333</v>
      </c>
      <c r="J27" s="7" t="str">
        <f>F27</f>
        <v>Teaspoon</v>
      </c>
    </row>
    <row r="28" spans="1:10" ht="15.75" customHeight="1">
      <c r="A28" s="6" t="s">
        <v>37</v>
      </c>
      <c r="B28" s="7">
        <v>6.5</v>
      </c>
      <c r="C28" s="7" t="s">
        <v>7</v>
      </c>
      <c r="D28" s="8">
        <v>2.99</v>
      </c>
      <c r="E28" s="7">
        <v>4</v>
      </c>
      <c r="F28" s="7" t="s">
        <v>10</v>
      </c>
      <c r="G28" s="7">
        <v>15</v>
      </c>
      <c r="H28" s="7">
        <f>E28*G28</f>
        <v>60</v>
      </c>
      <c r="I28" s="8">
        <f t="shared" si="3"/>
        <v>0.049833333333333334</v>
      </c>
      <c r="J28" s="7" t="str">
        <f>F28</f>
        <v>Teaspoon</v>
      </c>
    </row>
    <row r="29" spans="1:10" ht="15.75" customHeight="1">
      <c r="A29" s="6" t="s">
        <v>38</v>
      </c>
      <c r="B29" s="7">
        <v>1</v>
      </c>
      <c r="C29" s="7" t="s">
        <v>39</v>
      </c>
      <c r="D29" s="8">
        <v>0.33</v>
      </c>
      <c r="E29" s="7">
        <v>2.25</v>
      </c>
      <c r="F29" s="7" t="s">
        <v>10</v>
      </c>
      <c r="G29" s="7">
        <v>1</v>
      </c>
      <c r="H29" s="7">
        <f>E29*G29</f>
        <v>2.25</v>
      </c>
      <c r="I29" s="8">
        <f t="shared" si="3"/>
        <v>0.14666666666666667</v>
      </c>
      <c r="J29" s="7" t="str">
        <f>F29</f>
        <v>Teaspoon</v>
      </c>
    </row>
  </sheetData>
  <sheetProtection/>
  <mergeCells count="3">
    <mergeCell ref="B2:C2"/>
    <mergeCell ref="E2:G2"/>
    <mergeCell ref="I2:J2"/>
  </mergeCells>
  <printOptions/>
  <pageMargins left="0.75" right="0.75" top="0.75" bottom="0.5" header="0.25" footer="0.25"/>
  <pageSetup firstPageNumber="1" useFirstPageNumber="1" horizontalDpi="600" verticalDpi="600" orientation="portrait" r:id="rId4"/>
  <headerFooter alignWithMargins="0">
    <oddFooter>&amp;C&amp;"Nobel-Light,Regular"&amp;12www.TheCarolinaClipper.com</oddFooter>
  </headerFooter>
  <drawing r:id="rId3"/>
  <legacyDrawing r:id="rId2"/>
</worksheet>
</file>

<file path=xl/worksheets/sheet2.xml><?xml version="1.0" encoding="utf-8"?>
<worksheet xmlns="http://schemas.openxmlformats.org/spreadsheetml/2006/main" xmlns:r="http://schemas.openxmlformats.org/officeDocument/2006/relationships">
  <dimension ref="A1:F30"/>
  <sheetViews>
    <sheetView showGridLines="0" tabSelected="1" zoomScalePageLayoutView="0" workbookViewId="0" topLeftCell="A1">
      <selection activeCell="B3" sqref="B3"/>
    </sheetView>
  </sheetViews>
  <sheetFormatPr defaultColWidth="10.19921875" defaultRowHeight="19.5" customHeight="1"/>
  <cols>
    <col min="1" max="1" width="18.69921875" style="1" bestFit="1" customWidth="1"/>
    <col min="2" max="2" width="12.5" style="1" customWidth="1"/>
    <col min="3" max="3" width="9.09765625" style="1" bestFit="1" customWidth="1"/>
    <col min="4" max="4" width="6.59765625" style="1" customWidth="1"/>
    <col min="5" max="5" width="9.09765625" style="1" bestFit="1" customWidth="1"/>
    <col min="6" max="6" width="25.3984375" style="14" customWidth="1"/>
    <col min="7" max="16384" width="10.19921875" style="1" customWidth="1"/>
  </cols>
  <sheetData>
    <row r="1" spans="1:6" ht="150" customHeight="1">
      <c r="A1" s="2"/>
      <c r="B1" s="3"/>
      <c r="C1" s="3"/>
      <c r="D1" s="3"/>
      <c r="E1" s="3"/>
      <c r="F1" s="12"/>
    </row>
    <row r="2" spans="1:6" ht="15.75" customHeight="1">
      <c r="A2" s="5" t="s">
        <v>0</v>
      </c>
      <c r="B2" s="15" t="s">
        <v>40</v>
      </c>
      <c r="C2" s="15"/>
      <c r="D2" s="15" t="s">
        <v>5</v>
      </c>
      <c r="E2" s="15"/>
      <c r="F2" s="13" t="s">
        <v>41</v>
      </c>
    </row>
    <row r="3" spans="1:6" ht="15.75" customHeight="1">
      <c r="A3" s="6" t="s">
        <v>6</v>
      </c>
      <c r="B3" s="7"/>
      <c r="C3" s="7" t="str">
        <f aca="true" t="shared" si="0" ref="C3:C29">E3</f>
        <v>Cup</v>
      </c>
      <c r="D3" s="8">
        <f>'Ingredients Cost - Master Price'!I3</f>
        <v>0.4127272727272727</v>
      </c>
      <c r="E3" s="7" t="str">
        <f>'Ingredients Cost - Master Price'!J3</f>
        <v>Cup</v>
      </c>
      <c r="F3" s="8">
        <f aca="true" t="shared" si="1" ref="F3:F29">B3*D3</f>
        <v>0</v>
      </c>
    </row>
    <row r="4" spans="1:6" ht="15.75" customHeight="1">
      <c r="A4" s="6" t="s">
        <v>9</v>
      </c>
      <c r="B4" s="7"/>
      <c r="C4" s="7" t="str">
        <f t="shared" si="0"/>
        <v>Teaspoon</v>
      </c>
      <c r="D4" s="8">
        <f>'Ingredients Cost - Master Price'!I4</f>
        <v>0.01</v>
      </c>
      <c r="E4" s="7" t="str">
        <f>'Ingredients Cost - Master Price'!J4</f>
        <v>Teaspoon</v>
      </c>
      <c r="F4" s="8">
        <f>B4*D4</f>
        <v>0</v>
      </c>
    </row>
    <row r="5" spans="1:6" ht="15.75" customHeight="1">
      <c r="A5" s="6" t="s">
        <v>11</v>
      </c>
      <c r="B5" s="7"/>
      <c r="C5" s="7" t="str">
        <f t="shared" si="0"/>
        <v>Tablespoon</v>
      </c>
      <c r="D5" s="8">
        <f>'Ingredients Cost - Master Price'!I5</f>
        <v>0.0684375</v>
      </c>
      <c r="E5" s="7" t="str">
        <f>'Ingredients Cost - Master Price'!J5</f>
        <v>Tablespoon</v>
      </c>
      <c r="F5" s="8">
        <f>B5*D5</f>
        <v>0</v>
      </c>
    </row>
    <row r="6" spans="1:6" ht="15.75" customHeight="1">
      <c r="A6" s="6" t="s">
        <v>14</v>
      </c>
      <c r="B6" s="7"/>
      <c r="C6" s="7" t="str">
        <f t="shared" si="0"/>
        <v>Cup</v>
      </c>
      <c r="D6" s="8">
        <f>'Ingredients Cost - Master Price'!I6</f>
        <v>0.6226086956521739</v>
      </c>
      <c r="E6" s="7" t="str">
        <f>'Ingredients Cost - Master Price'!J6</f>
        <v>Cup</v>
      </c>
      <c r="F6" s="8">
        <f t="shared" si="1"/>
        <v>0</v>
      </c>
    </row>
    <row r="7" spans="1:6" ht="15.75" customHeight="1">
      <c r="A7" s="6" t="s">
        <v>15</v>
      </c>
      <c r="B7" s="7"/>
      <c r="C7" s="7" t="str">
        <f t="shared" si="0"/>
        <v>Teaspoon</v>
      </c>
      <c r="D7" s="8">
        <f>'Ingredients Cost - Master Price'!I7</f>
        <v>0.105</v>
      </c>
      <c r="E7" s="7" t="str">
        <f>'Ingredients Cost - Master Price'!J7</f>
        <v>Teaspoon</v>
      </c>
      <c r="F7" s="8">
        <f t="shared" si="1"/>
        <v>0</v>
      </c>
    </row>
    <row r="8" spans="1:6" ht="15.75" customHeight="1">
      <c r="A8" s="6" t="s">
        <v>16</v>
      </c>
      <c r="B8" s="7"/>
      <c r="C8" s="7" t="str">
        <f t="shared" si="0"/>
        <v>Egg</v>
      </c>
      <c r="D8" s="8">
        <f>'Ingredients Cost - Master Price'!I8</f>
        <v>0.11583333333333333</v>
      </c>
      <c r="E8" s="7" t="str">
        <f>'Ingredients Cost - Master Price'!J8</f>
        <v>Egg</v>
      </c>
      <c r="F8" s="8">
        <f t="shared" si="1"/>
        <v>0</v>
      </c>
    </row>
    <row r="9" spans="1:6" ht="15.75" customHeight="1">
      <c r="A9" s="6" t="s">
        <v>17</v>
      </c>
      <c r="B9" s="7"/>
      <c r="C9" s="7" t="str">
        <f t="shared" si="0"/>
        <v>Tablespoon</v>
      </c>
      <c r="D9" s="8">
        <f>'Ingredients Cost - Master Price'!I9</f>
        <v>0.052794117647058825</v>
      </c>
      <c r="E9" s="7" t="str">
        <f>'Ingredients Cost - Master Price'!J9</f>
        <v>Tablespoon</v>
      </c>
      <c r="F9" s="8">
        <f t="shared" si="1"/>
        <v>0</v>
      </c>
    </row>
    <row r="10" spans="1:6" ht="15.75" customHeight="1">
      <c r="A10" s="6" t="s">
        <v>18</v>
      </c>
      <c r="B10" s="7"/>
      <c r="C10" s="7" t="str">
        <f t="shared" si="0"/>
        <v>Cup</v>
      </c>
      <c r="D10" s="8">
        <f>'Ingredients Cost - Master Price'!I10</f>
        <v>0.07631578947368421</v>
      </c>
      <c r="E10" s="7" t="str">
        <f>'Ingredients Cost - Master Price'!J10</f>
        <v>Cup</v>
      </c>
      <c r="F10" s="8">
        <f t="shared" si="1"/>
        <v>0</v>
      </c>
    </row>
    <row r="11" spans="1:6" ht="15.75" customHeight="1">
      <c r="A11" s="6" t="s">
        <v>19</v>
      </c>
      <c r="B11" s="7"/>
      <c r="C11" s="7" t="str">
        <f t="shared" si="0"/>
        <v>Cup</v>
      </c>
      <c r="D11" s="8">
        <f>'Ingredients Cost - Master Price'!I11</f>
        <v>0.26263157894736844</v>
      </c>
      <c r="E11" s="7" t="str">
        <f>'Ingredients Cost - Master Price'!J11</f>
        <v>Cup</v>
      </c>
      <c r="F11" s="8">
        <f t="shared" si="1"/>
        <v>0</v>
      </c>
    </row>
    <row r="12" spans="1:6" ht="15.75" customHeight="1">
      <c r="A12" s="6" t="s">
        <v>20</v>
      </c>
      <c r="B12" s="7"/>
      <c r="C12" s="7" t="str">
        <f t="shared" si="0"/>
        <v>Cup</v>
      </c>
      <c r="D12" s="8">
        <f>'Ingredients Cost - Master Price'!I12</f>
        <v>0.1573684210526316</v>
      </c>
      <c r="E12" s="7" t="str">
        <f>'Ingredients Cost - Master Price'!J12</f>
        <v>Cup</v>
      </c>
      <c r="F12" s="8">
        <f t="shared" si="1"/>
        <v>0</v>
      </c>
    </row>
    <row r="13" spans="1:6" ht="15.75" customHeight="1">
      <c r="A13" s="6" t="s">
        <v>21</v>
      </c>
      <c r="B13" s="7"/>
      <c r="C13" s="7" t="str">
        <f t="shared" si="0"/>
        <v>Cup</v>
      </c>
      <c r="D13" s="8">
        <f>'Ingredients Cost - Master Price'!I13</f>
        <v>0.2394736842105263</v>
      </c>
      <c r="E13" s="7" t="str">
        <f>'Ingredients Cost - Master Price'!J13</f>
        <v>Cup</v>
      </c>
      <c r="F13" s="8">
        <f t="shared" si="1"/>
        <v>0</v>
      </c>
    </row>
    <row r="14" spans="1:6" ht="15.75" customHeight="1">
      <c r="A14" s="6" t="s">
        <v>22</v>
      </c>
      <c r="B14" s="7"/>
      <c r="C14" s="7" t="str">
        <f t="shared" si="0"/>
        <v>Tablespoon</v>
      </c>
      <c r="D14" s="8">
        <f>'Ingredients Cost - Master Price'!I14</f>
        <v>0.1425</v>
      </c>
      <c r="E14" s="7" t="str">
        <f>'Ingredients Cost - Master Price'!J14</f>
        <v>Tablespoon</v>
      </c>
      <c r="F14" s="8">
        <f t="shared" si="1"/>
        <v>0</v>
      </c>
    </row>
    <row r="15" spans="1:6" ht="15.75" customHeight="1">
      <c r="A15" s="6" t="s">
        <v>23</v>
      </c>
      <c r="B15" s="7"/>
      <c r="C15" s="7" t="str">
        <f t="shared" si="0"/>
        <v>Tablespoon</v>
      </c>
      <c r="D15" s="8">
        <f>'Ingredients Cost - Master Price'!I15</f>
        <v>0.0374375</v>
      </c>
      <c r="E15" s="7" t="str">
        <f>'Ingredients Cost - Master Price'!J15</f>
        <v>Tablespoon</v>
      </c>
      <c r="F15" s="8">
        <f t="shared" si="1"/>
        <v>0</v>
      </c>
    </row>
    <row r="16" spans="1:6" ht="15.75" customHeight="1">
      <c r="A16" s="6" t="s">
        <v>24</v>
      </c>
      <c r="B16" s="7"/>
      <c r="C16" s="7" t="str">
        <f t="shared" si="0"/>
        <v>Cup</v>
      </c>
      <c r="D16" s="8">
        <f>'Ingredients Cost - Master Price'!I16</f>
        <v>0.186875</v>
      </c>
      <c r="E16" s="7" t="str">
        <f>'Ingredients Cost - Master Price'!J16</f>
        <v>Cup</v>
      </c>
      <c r="F16" s="8">
        <f t="shared" si="1"/>
        <v>0</v>
      </c>
    </row>
    <row r="17" spans="1:6" ht="15.75" customHeight="1">
      <c r="A17" s="6" t="s">
        <v>26</v>
      </c>
      <c r="B17" s="7"/>
      <c r="C17" s="7" t="str">
        <f t="shared" si="0"/>
        <v>Tablespoon</v>
      </c>
      <c r="D17" s="8">
        <f>'Ingredients Cost - Master Price'!I17</f>
        <v>0.020729166666666667</v>
      </c>
      <c r="E17" s="7" t="str">
        <f>'Ingredients Cost - Master Price'!J17</f>
        <v>Tablespoon</v>
      </c>
      <c r="F17" s="8">
        <f t="shared" si="1"/>
        <v>0</v>
      </c>
    </row>
    <row r="18" spans="1:6" ht="15.75" customHeight="1">
      <c r="A18" s="6" t="s">
        <v>27</v>
      </c>
      <c r="B18" s="7"/>
      <c r="C18" s="7" t="str">
        <f t="shared" si="0"/>
        <v>Tablespoon</v>
      </c>
      <c r="D18" s="8">
        <f>'Ingredients Cost - Master Price'!I18</f>
        <v>0.007458333333333333</v>
      </c>
      <c r="E18" s="7" t="str">
        <f>'Ingredients Cost - Master Price'!J18</f>
        <v>Tablespoon</v>
      </c>
      <c r="F18" s="8">
        <f t="shared" si="1"/>
        <v>0</v>
      </c>
    </row>
    <row r="19" spans="1:6" ht="15.75" customHeight="1">
      <c r="A19" s="6" t="s">
        <v>28</v>
      </c>
      <c r="B19" s="7"/>
      <c r="C19" s="7" t="str">
        <f t="shared" si="0"/>
        <v>Cup</v>
      </c>
      <c r="D19" s="8">
        <f>'Ingredients Cost - Master Price'!I19</f>
        <v>0.5418181818181819</v>
      </c>
      <c r="E19" s="7" t="str">
        <f>'Ingredients Cost - Master Price'!J19</f>
        <v>Cup</v>
      </c>
      <c r="F19" s="8">
        <f t="shared" si="1"/>
        <v>0</v>
      </c>
    </row>
    <row r="20" spans="1:6" ht="15.75" customHeight="1">
      <c r="A20" s="6" t="s">
        <v>29</v>
      </c>
      <c r="B20" s="7"/>
      <c r="C20" s="7" t="str">
        <f t="shared" si="0"/>
        <v>Cup</v>
      </c>
      <c r="D20" s="8">
        <f>'Ingredients Cost - Master Price'!I20</f>
        <v>0.07631578947368421</v>
      </c>
      <c r="E20" s="7" t="str">
        <f>'Ingredients Cost - Master Price'!J20</f>
        <v>Cup</v>
      </c>
      <c r="F20" s="8">
        <f t="shared" si="1"/>
        <v>0</v>
      </c>
    </row>
    <row r="21" spans="1:6" ht="15.75" customHeight="1">
      <c r="A21" s="6" t="s">
        <v>30</v>
      </c>
      <c r="B21" s="7"/>
      <c r="C21" s="7" t="str">
        <f t="shared" si="0"/>
        <v>Teaspoon</v>
      </c>
      <c r="D21" s="8">
        <f>'Ingredients Cost - Master Price'!I21</f>
        <v>0.01</v>
      </c>
      <c r="E21" s="7" t="str">
        <f>'Ingredients Cost - Master Price'!J21</f>
        <v>Teaspoon</v>
      </c>
      <c r="F21" s="8">
        <f t="shared" si="1"/>
        <v>0</v>
      </c>
    </row>
    <row r="22" spans="1:6" ht="15.75" customHeight="1">
      <c r="A22" s="6" t="s">
        <v>31</v>
      </c>
      <c r="B22" s="7"/>
      <c r="C22" s="7" t="str">
        <f t="shared" si="0"/>
        <v>Teaspoon</v>
      </c>
      <c r="D22" s="8">
        <f>'Ingredients Cost - Master Price'!I22</f>
        <v>0.01</v>
      </c>
      <c r="E22" s="7" t="str">
        <f>'Ingredients Cost - Master Price'!J22</f>
        <v>Teaspoon</v>
      </c>
      <c r="F22" s="8">
        <f t="shared" si="1"/>
        <v>0</v>
      </c>
    </row>
    <row r="23" spans="1:6" ht="15.75" customHeight="1">
      <c r="A23" s="6" t="s">
        <v>32</v>
      </c>
      <c r="B23" s="7"/>
      <c r="C23" s="7" t="str">
        <f t="shared" si="0"/>
        <v>Cup</v>
      </c>
      <c r="D23" s="8">
        <f>'Ingredients Cost - Master Price'!I23</f>
        <v>0.01</v>
      </c>
      <c r="E23" s="7" t="str">
        <f>'Ingredients Cost - Master Price'!J23</f>
        <v>Cup</v>
      </c>
      <c r="F23" s="8">
        <f t="shared" si="1"/>
        <v>0</v>
      </c>
    </row>
    <row r="24" spans="1:6" ht="15.75" customHeight="1">
      <c r="A24" s="6" t="s">
        <v>33</v>
      </c>
      <c r="B24" s="7"/>
      <c r="C24" s="7" t="str">
        <f t="shared" si="0"/>
        <v>Teaspoon</v>
      </c>
      <c r="D24" s="8">
        <f>'Ingredients Cost - Master Price'!I24</f>
        <v>0.005682819383259912</v>
      </c>
      <c r="E24" s="7" t="str">
        <f>'Ingredients Cost - Master Price'!J24</f>
        <v>Teaspoon</v>
      </c>
      <c r="F24" s="8">
        <f t="shared" si="1"/>
        <v>0</v>
      </c>
    </row>
    <row r="25" spans="1:6" ht="15.75" customHeight="1">
      <c r="A25" s="6" t="s">
        <v>34</v>
      </c>
      <c r="B25" s="7"/>
      <c r="C25" s="7" t="str">
        <f t="shared" si="0"/>
        <v>Cup</v>
      </c>
      <c r="D25" s="8">
        <f>'Ingredients Cost - Master Price'!I25</f>
        <v>0.4425</v>
      </c>
      <c r="E25" s="7" t="str">
        <f>'Ingredients Cost - Master Price'!J25</f>
        <v>Cup</v>
      </c>
      <c r="F25" s="8">
        <f t="shared" si="1"/>
        <v>0</v>
      </c>
    </row>
    <row r="26" spans="1:6" ht="15.75" customHeight="1">
      <c r="A26" s="6" t="s">
        <v>35</v>
      </c>
      <c r="B26" s="7"/>
      <c r="C26" s="7" t="str">
        <f t="shared" si="0"/>
        <v>Cup</v>
      </c>
      <c r="D26" s="8">
        <f>'Ingredients Cost - Master Price'!I26</f>
        <v>0.12578947368421053</v>
      </c>
      <c r="E26" s="7" t="str">
        <f>'Ingredients Cost - Master Price'!J26</f>
        <v>Cup</v>
      </c>
      <c r="F26" s="8">
        <f t="shared" si="1"/>
        <v>0</v>
      </c>
    </row>
    <row r="27" spans="1:6" ht="15.75" customHeight="1">
      <c r="A27" s="6" t="s">
        <v>36</v>
      </c>
      <c r="B27" s="7"/>
      <c r="C27" s="7" t="str">
        <f t="shared" si="0"/>
        <v>Teaspoon</v>
      </c>
      <c r="D27" s="8">
        <f>'Ingredients Cost - Master Price'!I27</f>
        <v>0.16583333333333333</v>
      </c>
      <c r="E27" s="7" t="str">
        <f>'Ingredients Cost - Master Price'!J27</f>
        <v>Teaspoon</v>
      </c>
      <c r="F27" s="8">
        <f t="shared" si="1"/>
        <v>0</v>
      </c>
    </row>
    <row r="28" spans="1:6" ht="15.75" customHeight="1">
      <c r="A28" s="6" t="s">
        <v>37</v>
      </c>
      <c r="B28" s="7"/>
      <c r="C28" s="7" t="str">
        <f t="shared" si="0"/>
        <v>Teaspoon</v>
      </c>
      <c r="D28" s="8">
        <f>'Ingredients Cost - Master Price'!I28</f>
        <v>0.049833333333333334</v>
      </c>
      <c r="E28" s="7" t="str">
        <f>'Ingredients Cost - Master Price'!J28</f>
        <v>Teaspoon</v>
      </c>
      <c r="F28" s="8">
        <f t="shared" si="1"/>
        <v>0</v>
      </c>
    </row>
    <row r="29" spans="1:6" ht="15.75" customHeight="1">
      <c r="A29" s="6" t="s">
        <v>38</v>
      </c>
      <c r="B29" s="7"/>
      <c r="C29" s="7" t="str">
        <f t="shared" si="0"/>
        <v>Teaspoon</v>
      </c>
      <c r="D29" s="8">
        <f>'Ingredients Cost - Master Price'!I29</f>
        <v>0.14666666666666667</v>
      </c>
      <c r="E29" s="7" t="str">
        <f>'Ingredients Cost - Master Price'!J29</f>
        <v>Teaspoon</v>
      </c>
      <c r="F29" s="8">
        <f t="shared" si="1"/>
        <v>0</v>
      </c>
    </row>
    <row r="30" spans="1:6" ht="15.75" customHeight="1">
      <c r="A30" s="9" t="s">
        <v>4</v>
      </c>
      <c r="B30" s="10"/>
      <c r="C30" s="10"/>
      <c r="D30" s="10"/>
      <c r="E30" s="10"/>
      <c r="F30" s="11">
        <f>SUM(F3:F29)</f>
        <v>0</v>
      </c>
    </row>
  </sheetData>
  <sheetProtection/>
  <mergeCells count="2">
    <mergeCell ref="B2:C2"/>
    <mergeCell ref="D2:E2"/>
  </mergeCells>
  <printOptions/>
  <pageMargins left="0.75" right="0.75" top="0.75" bottom="0.5" header="0.25" footer="0.25"/>
  <pageSetup firstPageNumber="1" useFirstPageNumber="1" horizontalDpi="600" verticalDpi="600" orientation="portrait" r:id="rId2"/>
  <headerFooter alignWithMargins="0">
    <oddFooter>&amp;C&amp;"Nobel-Light,Regular"&amp;12www.TheCarolinaClipper.com</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Money Saving Mom</dc:creator>
  <cp:keywords/>
  <dc:description/>
  <cp:lastModifiedBy>Money Saving Mom</cp:lastModifiedBy>
  <cp:lastPrinted>2011-01-29T00:47:21Z</cp:lastPrinted>
  <dcterms:created xsi:type="dcterms:W3CDTF">2011-01-29T00:19:30Z</dcterms:created>
  <dcterms:modified xsi:type="dcterms:W3CDTF">2011-02-03T17:07:58Z</dcterms:modified>
  <cp:category/>
  <cp:version/>
  <cp:contentType/>
  <cp:contentStatus/>
</cp:coreProperties>
</file>